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210\Documents\Results\2022\Winter 2022\"/>
    </mc:Choice>
  </mc:AlternateContent>
  <xr:revisionPtr revIDLastSave="0" documentId="8_{C1340BAC-90BD-4258-BDE6-B835AD9D0BCB}" xr6:coauthVersionLast="47" xr6:coauthVersionMax="47" xr10:uidLastSave="{00000000-0000-0000-0000-000000000000}"/>
  <bookViews>
    <workbookView xWindow="-120" yWindow="-120" windowWidth="20730" windowHeight="11040" tabRatio="754" xr2:uid="{00000000-000D-0000-FFFF-FFFF00000000}"/>
  </bookViews>
  <sheets>
    <sheet name="Divisions" sheetId="8" r:id="rId1"/>
    <sheet name="Print working sheet" sheetId="11" r:id="rId2"/>
    <sheet name="Recorder OPs" sheetId="12" r:id="rId3"/>
  </sheets>
  <definedNames>
    <definedName name="_xlnm.Print_Area" localSheetId="0">Divisions!$A$1:$J$17</definedName>
    <definedName name="_xlnm.Print_Area" localSheetId="1">'Print working sheet'!$A$1:$E$24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8" l="1"/>
  <c r="J19" i="8" s="1"/>
  <c r="I18" i="8"/>
  <c r="J18" i="8" s="1"/>
  <c r="I20" i="8"/>
  <c r="J20" i="8" s="1"/>
  <c r="I23" i="8"/>
  <c r="J23" i="8" s="1"/>
  <c r="I16" i="8"/>
  <c r="J16" i="8" s="1"/>
  <c r="I22" i="8"/>
  <c r="J22" i="8" s="1"/>
  <c r="I25" i="8"/>
  <c r="J25" i="8"/>
  <c r="I10" i="8"/>
  <c r="J10" i="8"/>
  <c r="I7" i="8"/>
  <c r="J7" i="8"/>
  <c r="I8" i="8"/>
  <c r="J8" i="8"/>
  <c r="I9" i="8"/>
  <c r="J9" i="8"/>
  <c r="I27" i="8"/>
  <c r="J27" i="8"/>
  <c r="I24" i="8"/>
  <c r="J24" i="8"/>
  <c r="I17" i="8"/>
  <c r="J17" i="8"/>
  <c r="I26" i="8"/>
  <c r="J26" i="8"/>
  <c r="I28" i="8"/>
  <c r="J28" i="8"/>
  <c r="I21" i="8"/>
  <c r="J21" i="8"/>
</calcChain>
</file>

<file path=xl/sharedStrings.xml><?xml version="1.0" encoding="utf-8"?>
<sst xmlns="http://schemas.openxmlformats.org/spreadsheetml/2006/main" count="185" uniqueCount="163">
  <si>
    <t>Handicap</t>
  </si>
  <si>
    <t>Imagine It</t>
  </si>
  <si>
    <t>Global</t>
  </si>
  <si>
    <t>Sequin</t>
  </si>
  <si>
    <t>Family Affair</t>
  </si>
  <si>
    <t>Satu</t>
  </si>
  <si>
    <t>Tiamana</t>
  </si>
  <si>
    <t>Olmari</t>
  </si>
  <si>
    <t>Bump n Grind</t>
  </si>
  <si>
    <t>Northern Rebel II</t>
  </si>
  <si>
    <t>Sail Number</t>
  </si>
  <si>
    <t>POB</t>
  </si>
  <si>
    <t>Finish Time</t>
  </si>
  <si>
    <t>Division 1                     Course</t>
  </si>
  <si>
    <t xml:space="preserve">Waikawa Racing - Recorder Operating Procedures </t>
  </si>
  <si>
    <t>Preparing Workbook - Prior to the Race (with WIFI)</t>
  </si>
  <si>
    <t>Div 1&amp;2</t>
  </si>
  <si>
    <t>2 x Recorders are required, one to work radio and both to record finish times. Make coffee when time permits.</t>
  </si>
  <si>
    <t>Recorders note the 3 courses on the working sheets</t>
  </si>
  <si>
    <t>Boats will call in Name, #POB and Division, Radio Operator responds "Thank you XX, # POB"</t>
  </si>
  <si>
    <t xml:space="preserve">OOD and Recorders set the timer </t>
  </si>
  <si>
    <t>Time for coffee…</t>
  </si>
  <si>
    <t>Both Recorders note the finish time against boat name on working sheets</t>
  </si>
  <si>
    <t>Putting results on Recorder computer</t>
  </si>
  <si>
    <t>Series Results</t>
  </si>
  <si>
    <t>Fill in the Series results blanks as applicable</t>
  </si>
  <si>
    <t>Rules:</t>
  </si>
  <si>
    <t>"DNC" = Did Not Compete ie did not show at all: Value = one more than the total boats in the series</t>
  </si>
  <si>
    <t>"DNF" = Did Not Finish, started but withdrew or out of time: Value = number of boats in racing fleet today plus 1</t>
  </si>
  <si>
    <t>DNS</t>
  </si>
  <si>
    <t>DSQ</t>
  </si>
  <si>
    <t>DNF</t>
  </si>
  <si>
    <t>During the Race several things might happen.</t>
  </si>
  <si>
    <t>A</t>
  </si>
  <si>
    <t>Shortened Course</t>
  </si>
  <si>
    <t>Not enough wind OOD decides to Shorten course - Radio Operator recorder call fleet</t>
  </si>
  <si>
    <t xml:space="preserve">"Waikawa race fleet, Waikawa race fleet, we have a shortened course, please listen </t>
  </si>
  <si>
    <t>Div 1, course is # # # finish"</t>
  </si>
  <si>
    <t>Div 2, course is # # # finish"</t>
  </si>
  <si>
    <t>Div 3, course is # # # finish"</t>
  </si>
  <si>
    <t>Repeat Twice including a full list of the new shortened course.</t>
  </si>
  <si>
    <t xml:space="preserve">B </t>
  </si>
  <si>
    <t>Ran out of Racing Time due to sun set or time of race rule</t>
  </si>
  <si>
    <t>Div 1 starts 17:55</t>
  </si>
  <si>
    <t>When sun sets before 8pm the radio operator can add to the call: Sunset time is XX:xx</t>
  </si>
  <si>
    <t>C</t>
  </si>
  <si>
    <t>Scoring for the series</t>
  </si>
  <si>
    <t>When 8 of the 10 races in the series are completed, one result can be dropped.</t>
  </si>
  <si>
    <t>When 10 races are completed 2 results can be dropped.</t>
  </si>
  <si>
    <t>Watch each division as they come around marks 3 or 4 and cross off as they pass - its good to note first and last boats in each division</t>
  </si>
  <si>
    <r>
      <rPr>
        <b/>
        <sz val="11"/>
        <color theme="1"/>
        <rFont val="Calibri"/>
        <family val="2"/>
        <scheme val="minor"/>
      </rPr>
      <t xml:space="preserve">Sunset Time. </t>
    </r>
    <r>
      <rPr>
        <sz val="11"/>
        <color theme="1"/>
        <rFont val="Calibri"/>
        <family val="2"/>
        <scheme val="minor"/>
      </rPr>
      <t>When sunset time is before 8pm, the race time available is shortened. All boats must stop racing at sunset.</t>
    </r>
  </si>
  <si>
    <t>Notify fleet of incoming or outgoing ferry transit</t>
  </si>
  <si>
    <t>Picton Harbour Radio will give ships movement schedule (ferries) expected during race time. These (departure/entrance times plus 20mins) are written on one working sheet</t>
  </si>
  <si>
    <t>Adjusted Position</t>
  </si>
  <si>
    <t>Start Time</t>
  </si>
  <si>
    <t>Elapsed Time</t>
  </si>
  <si>
    <t>Corrected Time</t>
  </si>
  <si>
    <t>Division 2                    Course</t>
  </si>
  <si>
    <t>Paradigm</t>
  </si>
  <si>
    <t>Portafortuna</t>
  </si>
  <si>
    <t>Cisco</t>
  </si>
  <si>
    <t>If a new boat (without a known handicap) joins the race fleet, the handicapper will assign a handicap based on the boat's design. Mark (at racetrack) will then add the boat to the Racetrack listings.</t>
  </si>
  <si>
    <t xml:space="preserve">Bring with you (or ensure they are on the committee boat): </t>
  </si>
  <si>
    <t>2 x Working Sheet print out - alphabetical lists in division order</t>
  </si>
  <si>
    <r>
      <t xml:space="preserve">Radio channels set to </t>
    </r>
    <r>
      <rPr>
        <b/>
        <sz val="11"/>
        <color theme="1"/>
        <rFont val="Calibri"/>
        <family val="2"/>
        <scheme val="minor"/>
      </rPr>
      <t>18 &amp; 77</t>
    </r>
  </si>
  <si>
    <r>
      <t>At about 5.45pm Radio Operator Recorder calls fleet on</t>
    </r>
    <r>
      <rPr>
        <b/>
        <sz val="11"/>
        <color theme="1"/>
        <rFont val="Calibri"/>
        <family val="2"/>
        <scheme val="minor"/>
      </rPr>
      <t xml:space="preserve"> Channel 77</t>
    </r>
    <r>
      <rPr>
        <sz val="11"/>
        <color theme="1"/>
        <rFont val="Calibri"/>
        <family val="2"/>
        <scheme val="minor"/>
      </rPr>
      <t xml:space="preserve"> to confirm course for each division. "Waikawa Race Fleet, Waikawa Race Fleet, Your courses for today are…say course eg Y1, then repeat it as Yankee 1, etc"</t>
    </r>
  </si>
  <si>
    <r>
      <t>On Radio</t>
    </r>
    <r>
      <rPr>
        <b/>
        <sz val="11"/>
        <color theme="1"/>
        <rFont val="Calibri"/>
        <family val="2"/>
        <scheme val="minor"/>
      </rPr>
      <t xml:space="preserve"> Channel 18</t>
    </r>
    <r>
      <rPr>
        <sz val="11"/>
        <color theme="1"/>
        <rFont val="Calibri"/>
        <family val="2"/>
        <scheme val="minor"/>
      </rPr>
      <t xml:space="preserve"> make call to "Picton Harbour radio" to advise Waikawa Boating Club Race, # boats racing, and general course area (Whatamanga - Torea eg). </t>
    </r>
  </si>
  <si>
    <r>
      <t>Race Template</t>
    </r>
    <r>
      <rPr>
        <sz val="11"/>
        <color theme="1"/>
        <rFont val="Calibri"/>
        <family val="2"/>
        <scheme val="minor"/>
      </rPr>
      <t xml:space="preserve"> contains information for ALL boats entered over the entire series. Every additional boat  must be added to this list.</t>
    </r>
  </si>
  <si>
    <r>
      <t xml:space="preserve">Working Sheet </t>
    </r>
    <r>
      <rPr>
        <sz val="11"/>
        <color theme="1"/>
        <rFont val="Calibri"/>
        <family val="2"/>
        <scheme val="minor"/>
      </rPr>
      <t>is accurate for that days' racing</t>
    </r>
  </si>
  <si>
    <t>Copy sail number and name fields</t>
  </si>
  <si>
    <t>Renumber Column A by autoformat</t>
  </si>
  <si>
    <t>Update the Race Template page</t>
  </si>
  <si>
    <t>Copy whole Div 1 &amp; 2 Date page, paste to Race Template page. This will bring all the formatting and thus ensure that the Race Template page is up to date.</t>
  </si>
  <si>
    <t>Only change the Race template page to add additional boats.</t>
  </si>
  <si>
    <t>Update the Series Results Page</t>
  </si>
  <si>
    <t>Then...</t>
  </si>
  <si>
    <t>Column P - copy the last field in Column P (should show 0 and will contain a SUM formula) onto the field below This will bring the copied, corrected formula to that new field.</t>
  </si>
  <si>
    <t>Add the sail number and name of the new boat to columns B &amp; C.</t>
  </si>
  <si>
    <t>Renumber Column A by Autoformat.</t>
  </si>
  <si>
    <t>After the race is over....</t>
  </si>
  <si>
    <t>Save the days' workbook as a new File named 'Race # Final Results'</t>
  </si>
  <si>
    <t>For the next race....</t>
  </si>
  <si>
    <t>Save!!</t>
  </si>
  <si>
    <t>Add all new handicaps for entrants in all three divisions onto Tab "Divisions"</t>
  </si>
  <si>
    <t>Div 3 (Tuesday only)</t>
  </si>
  <si>
    <t>Take with you</t>
  </si>
  <si>
    <t>Race Recorder's Laptop -this should be in the office with Lisa</t>
  </si>
  <si>
    <t>Coffee pack - should be on boat, ensure its replenished each week</t>
  </si>
  <si>
    <t>pens - should be on boat</t>
  </si>
  <si>
    <t>highlighters - should be on boat</t>
  </si>
  <si>
    <t>Committee Boat - lays the buoys and CRO decides on the courses.</t>
  </si>
  <si>
    <r>
      <t>At about 5.30pm,</t>
    </r>
    <r>
      <rPr>
        <b/>
        <sz val="11"/>
        <color theme="1"/>
        <rFont val="Calibri"/>
        <family val="2"/>
        <scheme val="minor"/>
      </rPr>
      <t xml:space="preserve"> about 25 mins prior to Div 1 start</t>
    </r>
    <r>
      <rPr>
        <sz val="11"/>
        <color theme="1"/>
        <rFont val="Calibri"/>
        <family val="2"/>
        <scheme val="minor"/>
      </rPr>
      <t xml:space="preserve"> - one of the Recorders calls the Race fleet, the other recorder writes the POB # next to Boat name on working sheet when received over the radio</t>
    </r>
  </si>
  <si>
    <t>"Waikawa race fleet, Waikawa Race Fleet, this is Ray White your committee boat, we are on station and ready to take call ins"</t>
  </si>
  <si>
    <t>Recorder notes the POB on the Working Sheet and so now knows who is racing and the total no. of boats in each division</t>
  </si>
  <si>
    <t>Recorder highlights Division 3 starters on the Div 3 sheet and gives to CRO</t>
  </si>
  <si>
    <t>CRO times down to the race start. Div 1 and Div 2 start per scheduled times, Div 3 start at individual times. Start time may be varied per CRO discretion.</t>
  </si>
  <si>
    <t>Recorder confirms visually how many start in each division and compares to working sheet. Let CRO know all correct or not.</t>
  </si>
  <si>
    <t>CRO or his helper will indicate finishers coming up to finish line, they will use horn to signal a finish time</t>
  </si>
  <si>
    <t>"Divisions"</t>
  </si>
  <si>
    <t>How to write into "Series Results" Tab</t>
  </si>
  <si>
    <t>CRO  = Club Race Officer</t>
  </si>
  <si>
    <t>OOD = Officer of the Day - person who organises the series, hands out prizes</t>
  </si>
  <si>
    <t>Additional Spreadsheet information: Make sure…......</t>
  </si>
  <si>
    <r>
      <t>"Divisions" Date</t>
    </r>
    <r>
      <rPr>
        <sz val="11"/>
        <color theme="1"/>
        <rFont val="Calibri"/>
        <family val="2"/>
        <scheme val="minor"/>
      </rPr>
      <t xml:space="preserve"> is accurate for that days' racing</t>
    </r>
  </si>
  <si>
    <r>
      <t>To add a boat:</t>
    </r>
    <r>
      <rPr>
        <sz val="11"/>
        <color theme="1"/>
        <rFont val="Calibri"/>
        <family val="2"/>
        <scheme val="minor"/>
      </rPr>
      <t xml:space="preserve"> Check the handicap  (handicap tab). The size of the handicap determines which division the boat is eligible to enter.</t>
    </r>
  </si>
  <si>
    <t>Copy  sail numbers/names from "Divisions" page and paste onto Working sheet page. Adjust font size to Callibri 14 for easy reading.</t>
  </si>
  <si>
    <t xml:space="preserve">Make a copy of cols A-C from "Divisions" onto "Series results" tab on far right of page. </t>
  </si>
  <si>
    <t xml:space="preserve">write 1,2,3 etc in correct Race column, </t>
  </si>
  <si>
    <t>"DNS" = Did Not Start, radio to confirm and withdrew before starting: Value = number of boats in racing fleet today plus 1</t>
  </si>
  <si>
    <t>"DSQ " = Disqualified. Value = number of boats in racing fleet today plus 1</t>
  </si>
  <si>
    <t>Update the Working Sheet Page (Divisions)</t>
  </si>
  <si>
    <t>Haurere</t>
  </si>
  <si>
    <t>Rawiti</t>
  </si>
  <si>
    <t>The handicaps for each boat will automatically transfer to "Divisions" tab.</t>
  </si>
  <si>
    <t xml:space="preserve">1. You should be on  "Waikawa Twilight and winter" for Tuesday OR "2 handed racing, last 6 races" for Thursday OR "Twilight,  </t>
  </si>
  <si>
    <t>2. At bottom, change "boats per page" = 100 &gt; submit</t>
  </si>
  <si>
    <r>
      <t>3. Then</t>
    </r>
    <r>
      <rPr>
        <b/>
        <sz val="11"/>
        <color theme="1"/>
        <rFont val="Calibri"/>
        <family val="2"/>
        <scheme val="minor"/>
      </rPr>
      <t xml:space="preserve"> copy into cell A1 </t>
    </r>
    <r>
      <rPr>
        <sz val="11"/>
        <color theme="1"/>
        <rFont val="Calibri"/>
        <family val="2"/>
        <scheme val="minor"/>
      </rPr>
      <t>on tab "Handicap at DATE" in race workbook.</t>
    </r>
  </si>
  <si>
    <t>On Tuesdays Print two copies of Div 3 start times as handed out by Sailing Secretary.</t>
  </si>
  <si>
    <t>Div 3 handicaps only used on Tuesday nights, they are sent out by the Sailing Secretary each Tuesday to "waikawaBCsailing"gmail.com".  using format 18:01:00 etc. under Start time col E</t>
  </si>
  <si>
    <t>Copy start times onto Tab "Divisions"</t>
  </si>
  <si>
    <t>Print two copies tab called "Print working sheet", these are your working sheet</t>
  </si>
  <si>
    <t>If boats wish to change divisions they cannot, Divisions are ordered by handicap. The boat can race in alternate divisions but without receiving results.</t>
  </si>
  <si>
    <t>Note:  Only the Sailing Committee and handicapper can add boats to divisions or change divisions.</t>
  </si>
  <si>
    <t>If boats turn up at Start Line without a Handicap, they can race in an appropriate division but without receiving results</t>
  </si>
  <si>
    <t>Tuesdays only - Print Out of Division 3/Mark Foy Start times sheet (if having Mark Foy)</t>
  </si>
  <si>
    <t>Finishing and Results</t>
  </si>
  <si>
    <t xml:space="preserve">Enter finish times (format 19:00:00) in column G for all divisions </t>
  </si>
  <si>
    <t>Write DNS etc. in Finish Time if they did not start. When results sorted these will drop to the bottom</t>
  </si>
  <si>
    <t>Renumber sequential order in column A</t>
  </si>
  <si>
    <t>Copy and paste columns D-J from another line</t>
  </si>
  <si>
    <t>Set up to Print those 2 pages (happens automatically when gets to wifi in the office), and give to the Series Officer (person doing the prizegiving in the club).</t>
  </si>
  <si>
    <t>Save today's whole working workbook as a new File named "WBC Race # (next weeks) [Series Name]"</t>
  </si>
  <si>
    <t>Divisions Tab - Copy the Race Template page data onto Divisions tab</t>
  </si>
  <si>
    <t xml:space="preserve"> Press send. The computer will send the email as soon as it connects to the WBC wifi.</t>
  </si>
  <si>
    <t>Open email and create new email to send to the "Results" group email list. -&gt; Compose -&gt; click "To" -&gt; My contacts -&gt; Results -&gt; Select all -&gt; Insert</t>
  </si>
  <si>
    <t>Subject: WBC [Race Date] {Name of Race] [Race No.] Results. Attach Results File</t>
  </si>
  <si>
    <t>Create Results file</t>
  </si>
  <si>
    <t>Prepare to Print</t>
  </si>
  <si>
    <t>Paste into correct division on Divisions page, alphabetically. (Insert a line)</t>
  </si>
  <si>
    <t>Prepare to send</t>
  </si>
  <si>
    <t>By doing "Paste Values", you retain the handicap data (as Values, not a formula) on the Divisions and Series Results pages.</t>
  </si>
  <si>
    <t xml:space="preserve">Course / Other </t>
  </si>
  <si>
    <t xml:space="preserve">Winds - </t>
  </si>
  <si>
    <t xml:space="preserve">DNC </t>
  </si>
  <si>
    <t>Updated 8/11/21 printed for Ray white - no conditional formatting</t>
  </si>
  <si>
    <r>
      <t xml:space="preserve">Handicaps are found on </t>
    </r>
    <r>
      <rPr>
        <sz val="11"/>
        <color rgb="FF0070C0"/>
        <rFont val="Calibri"/>
        <family val="2"/>
        <scheme val="minor"/>
      </rPr>
      <t>racetrack.org.nz</t>
    </r>
    <r>
      <rPr>
        <sz val="11"/>
        <color theme="1"/>
        <rFont val="Calibri"/>
        <family val="2"/>
        <scheme val="minor"/>
      </rPr>
      <t>.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Click the hyperlink "Boat Name" (A1) on the handicap page and you will be taken to the right page</t>
    </r>
  </si>
  <si>
    <r>
      <t xml:space="preserve">Div 3 Sort on </t>
    </r>
    <r>
      <rPr>
        <b/>
        <sz val="11"/>
        <color theme="1"/>
        <rFont val="Calibri"/>
        <family val="2"/>
        <scheme val="minor"/>
      </rPr>
      <t>Finish time</t>
    </r>
    <r>
      <rPr>
        <sz val="11"/>
        <color theme="1"/>
        <rFont val="Calibri"/>
        <family val="2"/>
        <scheme val="minor"/>
      </rPr>
      <t xml:space="preserve"> (Note Column G )</t>
    </r>
  </si>
  <si>
    <r>
      <t xml:space="preserve">Div 1 &amp; 2 Sort results Column B-K by </t>
    </r>
    <r>
      <rPr>
        <b/>
        <sz val="11"/>
        <color theme="1"/>
        <rFont val="Calibri"/>
        <family val="2"/>
        <scheme val="minor"/>
      </rPr>
      <t>corrected time</t>
    </r>
    <r>
      <rPr>
        <sz val="11"/>
        <color theme="1"/>
        <rFont val="Calibri"/>
        <family val="2"/>
        <scheme val="minor"/>
      </rPr>
      <t xml:space="preserve"> (column J). This will give you winning order</t>
    </r>
  </si>
  <si>
    <t>copy one of previous DNC cells</t>
  </si>
  <si>
    <r>
      <t xml:space="preserve">calculate for this race, write under "DNC" - </t>
    </r>
    <r>
      <rPr>
        <b/>
        <sz val="11"/>
        <color rgb="FFC00000"/>
        <rFont val="Calibri"/>
        <family val="2"/>
        <scheme val="minor"/>
      </rPr>
      <t>"</t>
    </r>
    <r>
      <rPr>
        <sz val="11"/>
        <color rgb="FFC00000"/>
        <rFont val="Calibri"/>
        <family val="2"/>
        <scheme val="minor"/>
      </rPr>
      <t>DNS for race x" &amp; write in the number in the next cell, use colour, and copy to the DNS place</t>
    </r>
  </si>
  <si>
    <r>
      <t xml:space="preserve">calculate for this race, write under "DNC" - </t>
    </r>
    <r>
      <rPr>
        <b/>
        <sz val="11"/>
        <color rgb="FFC00000"/>
        <rFont val="Calibri"/>
        <family val="2"/>
        <scheme val="minor"/>
      </rPr>
      <t>"</t>
    </r>
    <r>
      <rPr>
        <sz val="11"/>
        <color rgb="FFC00000"/>
        <rFont val="Calibri"/>
        <family val="2"/>
        <scheme val="minor"/>
      </rPr>
      <t>DSQ for race x" &amp; write in the number in the next cell, use colour, and copy to the DSQ place</t>
    </r>
  </si>
  <si>
    <r>
      <t xml:space="preserve">calculate for this race, write under "DNC" - </t>
    </r>
    <r>
      <rPr>
        <b/>
        <sz val="11"/>
        <color rgb="FFC00000"/>
        <rFont val="Calibri"/>
        <family val="2"/>
        <scheme val="minor"/>
      </rPr>
      <t>"</t>
    </r>
    <r>
      <rPr>
        <sz val="11"/>
        <color rgb="FFC00000"/>
        <rFont val="Calibri"/>
        <family val="2"/>
        <scheme val="minor"/>
      </rPr>
      <t>DNF for race x" &amp; write in the number in the next cell, use colour, and copy to the DNF place</t>
    </r>
  </si>
  <si>
    <r>
      <t>In that new saved version, Copy and paste "Values" (Ctrl C and right click "paste values") the  first 2 work book pages onto 2 new pages, name them, then delete all other pages.</t>
    </r>
    <r>
      <rPr>
        <b/>
        <sz val="11"/>
        <rFont val="Calibri"/>
        <family val="2"/>
        <scheme val="minor"/>
      </rPr>
      <t xml:space="preserve"> </t>
    </r>
  </si>
  <si>
    <t>Winter Sundays aound 1pm</t>
  </si>
  <si>
    <t>Tuesday, Thursday evenings 4.30pm - meet at Committee boat</t>
  </si>
  <si>
    <t>Ferries</t>
  </si>
  <si>
    <t>Single handed</t>
  </si>
  <si>
    <t>Two handed</t>
  </si>
  <si>
    <t>Camargue</t>
  </si>
  <si>
    <t>Shorthanded One Off Saturday 21st May</t>
  </si>
  <si>
    <t>Prime Suspect II</t>
  </si>
  <si>
    <t>Taonui</t>
  </si>
  <si>
    <t>Coup D'etat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</si>
</sst>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hh:mm:ss;@"/>
    <numFmt numFmtId="166" formatCode="d/mm/yyyy;@"/>
    <numFmt numFmtId="167" formatCode="[$-F400]h:mm:ss\ AM/PM"/>
    <numFmt numFmtId="168" formatCode="h:mm:ss;@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</font>
    <font>
      <sz val="12"/>
      <color theme="4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rgb="FFC0C0FF"/>
      </right>
      <top/>
      <bottom style="dotted">
        <color rgb="FFC0C0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4" xfId="0" applyFont="1" applyBorder="1"/>
    <xf numFmtId="0" fontId="1" fillId="0" borderId="6" xfId="0" applyFont="1" applyBorder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49" fontId="1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49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3" borderId="0" xfId="0" applyFont="1" applyFill="1"/>
    <xf numFmtId="0" fontId="0" fillId="3" borderId="0" xfId="0" applyFill="1"/>
    <xf numFmtId="0" fontId="7" fillId="0" borderId="4" xfId="0" applyFont="1" applyBorder="1"/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13" fillId="0" borderId="0" xfId="0" applyFont="1" applyAlignment="1">
      <alignment horizontal="left" vertical="center"/>
    </xf>
    <xf numFmtId="0" fontId="14" fillId="3" borderId="0" xfId="0" applyFont="1" applyFill="1"/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wrapText="1"/>
    </xf>
    <xf numFmtId="0" fontId="15" fillId="0" borderId="3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/>
    <xf numFmtId="0" fontId="16" fillId="0" borderId="0" xfId="0" applyFont="1" applyAlignment="1">
      <alignment horizontal="left"/>
    </xf>
    <xf numFmtId="21" fontId="7" fillId="0" borderId="0" xfId="0" applyNumberFormat="1" applyFont="1" applyAlignment="1">
      <alignment horizontal="center" wrapText="1"/>
    </xf>
    <xf numFmtId="0" fontId="17" fillId="0" borderId="0" xfId="0" applyFont="1"/>
    <xf numFmtId="0" fontId="7" fillId="0" borderId="8" xfId="0" applyFont="1" applyBorder="1"/>
    <xf numFmtId="0" fontId="1" fillId="0" borderId="8" xfId="0" applyFont="1" applyBorder="1"/>
    <xf numFmtId="0" fontId="15" fillId="0" borderId="9" xfId="0" applyFont="1" applyBorder="1" applyAlignment="1">
      <alignment horizontal="left" wrapText="1"/>
    </xf>
    <xf numFmtId="0" fontId="16" fillId="0" borderId="11" xfId="0" applyFont="1" applyBorder="1" applyAlignment="1">
      <alignment horizontal="left"/>
    </xf>
    <xf numFmtId="0" fontId="1" fillId="0" borderId="12" xfId="0" applyFont="1" applyBorder="1"/>
    <xf numFmtId="0" fontId="2" fillId="4" borderId="0" xfId="0" applyFont="1" applyFill="1"/>
    <xf numFmtId="0" fontId="0" fillId="4" borderId="0" xfId="0" applyFill="1" applyAlignment="1">
      <alignment horizontal="center"/>
    </xf>
    <xf numFmtId="0" fontId="13" fillId="0" borderId="0" xfId="0" applyFont="1" applyFill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2" xfId="0" applyFont="1" applyBorder="1" applyAlignment="1">
      <alignment wrapText="1"/>
    </xf>
    <xf numFmtId="164" fontId="7" fillId="0" borderId="0" xfId="0" applyNumberFormat="1" applyFont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wrapText="1"/>
    </xf>
    <xf numFmtId="164" fontId="7" fillId="0" borderId="0" xfId="0" applyNumberFormat="1" applyFont="1"/>
    <xf numFmtId="0" fontId="15" fillId="0" borderId="5" xfId="0" applyFont="1" applyBorder="1"/>
    <xf numFmtId="0" fontId="20" fillId="0" borderId="0" xfId="0" applyFont="1" applyFill="1" applyAlignment="1">
      <alignment horizontal="left" vertical="center"/>
    </xf>
    <xf numFmtId="1" fontId="20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21" fontId="13" fillId="0" borderId="0" xfId="0" applyNumberFormat="1" applyFont="1" applyAlignment="1">
      <alignment horizontal="left" wrapText="1"/>
    </xf>
    <xf numFmtId="1" fontId="13" fillId="0" borderId="7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21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/>
    <xf numFmtId="1" fontId="18" fillId="0" borderId="7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 vertical="top" wrapText="1"/>
    </xf>
    <xf numFmtId="1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vertical="center"/>
    </xf>
    <xf numFmtId="21" fontId="7" fillId="0" borderId="0" xfId="0" applyNumberFormat="1" applyFont="1" applyAlignment="1">
      <alignment horizontal="center" vertical="center"/>
    </xf>
    <xf numFmtId="2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25"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cetrack.org.nz/wkbc_boat.php?boatid=375939&amp;handicapid=w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tabSelected="1" topLeftCell="A17" zoomScale="130" zoomScaleNormal="130" workbookViewId="0">
      <selection activeCell="D12" sqref="D12"/>
    </sheetView>
  </sheetViews>
  <sheetFormatPr defaultColWidth="9.140625" defaultRowHeight="15.75" x14ac:dyDescent="0.25"/>
  <cols>
    <col min="1" max="1" width="11" style="13" customWidth="1"/>
    <col min="2" max="2" width="12.85546875" style="38" bestFit="1" customWidth="1"/>
    <col min="3" max="3" width="18.28515625" style="12" customWidth="1"/>
    <col min="4" max="4" width="14.42578125" style="69" customWidth="1"/>
    <col min="5" max="5" width="13.42578125" style="12" bestFit="1" customWidth="1"/>
    <col min="6" max="6" width="2.140625" style="12" customWidth="1"/>
    <col min="7" max="7" width="16.42578125" style="12" customWidth="1"/>
    <col min="8" max="8" width="2.5703125" style="12" customWidth="1"/>
    <col min="9" max="9" width="20.85546875" style="12" customWidth="1"/>
    <col min="10" max="10" width="15.28515625" style="12" bestFit="1" customWidth="1"/>
    <col min="11" max="11" width="19" style="12" customWidth="1"/>
    <col min="12" max="16384" width="9.140625" style="12"/>
  </cols>
  <sheetData>
    <row r="1" spans="1:10" ht="18.75" x14ac:dyDescent="0.3">
      <c r="A1" s="99" t="s">
        <v>159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x14ac:dyDescent="0.25">
      <c r="A2" s="78"/>
      <c r="B2" s="37"/>
      <c r="C2" s="37"/>
      <c r="D2" s="66"/>
      <c r="E2" s="37"/>
      <c r="F2" s="37"/>
      <c r="G2" s="37"/>
      <c r="H2" s="37"/>
      <c r="I2" s="38"/>
      <c r="J2" s="38"/>
    </row>
    <row r="3" spans="1:10" x14ac:dyDescent="0.25">
      <c r="A3" s="97"/>
      <c r="B3" s="97"/>
      <c r="C3" s="97"/>
      <c r="D3" s="98"/>
      <c r="E3" s="98"/>
      <c r="F3" s="98"/>
      <c r="G3" s="18" t="s">
        <v>142</v>
      </c>
      <c r="H3" s="18"/>
      <c r="I3" s="11"/>
      <c r="J3" s="35"/>
    </row>
    <row r="4" spans="1:10" x14ac:dyDescent="0.25">
      <c r="A4" s="20"/>
      <c r="B4" s="80"/>
      <c r="C4" s="19" t="s">
        <v>156</v>
      </c>
      <c r="D4" s="21"/>
      <c r="E4" s="44"/>
      <c r="F4" s="44"/>
      <c r="G4" s="43"/>
      <c r="H4" s="43"/>
      <c r="I4" s="11"/>
      <c r="J4" s="43"/>
    </row>
    <row r="5" spans="1:10" s="30" customFormat="1" ht="31.5" x14ac:dyDescent="0.25">
      <c r="A5" s="27" t="s">
        <v>53</v>
      </c>
      <c r="B5" s="81" t="s">
        <v>10</v>
      </c>
      <c r="C5" s="28"/>
      <c r="D5" s="29" t="s">
        <v>0</v>
      </c>
      <c r="E5" s="26" t="s">
        <v>54</v>
      </c>
      <c r="F5" s="26"/>
      <c r="G5" s="26" t="s">
        <v>12</v>
      </c>
      <c r="H5" s="26"/>
      <c r="I5" s="26" t="s">
        <v>55</v>
      </c>
      <c r="J5" s="26" t="s">
        <v>56</v>
      </c>
    </row>
    <row r="6" spans="1:10" s="30" customFormat="1" x14ac:dyDescent="0.25">
      <c r="A6" s="13"/>
      <c r="B6" s="82"/>
      <c r="C6" s="14"/>
      <c r="D6" s="22"/>
      <c r="E6" s="11"/>
      <c r="F6" s="11"/>
      <c r="G6" s="11"/>
      <c r="H6" s="11"/>
      <c r="I6" s="11"/>
      <c r="J6" s="11"/>
    </row>
    <row r="7" spans="1:10" x14ac:dyDescent="0.25">
      <c r="A7" s="13">
        <v>1</v>
      </c>
      <c r="B7" s="75">
        <v>3660</v>
      </c>
      <c r="C7" s="74" t="s">
        <v>111</v>
      </c>
      <c r="D7" s="67">
        <v>0.5675</v>
      </c>
      <c r="E7" s="23">
        <v>0.53819444444444442</v>
      </c>
      <c r="F7" s="11"/>
      <c r="G7" s="50">
        <v>0.63163194444444448</v>
      </c>
      <c r="H7" s="23"/>
      <c r="I7" s="24">
        <f>G7-E7</f>
        <v>9.3437500000000062E-2</v>
      </c>
      <c r="J7" s="24">
        <f>I7*D7</f>
        <v>5.3025781250000036E-2</v>
      </c>
    </row>
    <row r="8" spans="1:10" x14ac:dyDescent="0.25">
      <c r="A8" s="13">
        <v>2</v>
      </c>
      <c r="B8" s="85">
        <v>8873</v>
      </c>
      <c r="C8" s="59" t="s">
        <v>1</v>
      </c>
      <c r="D8" s="67">
        <v>0.72250000000000003</v>
      </c>
      <c r="E8" s="23">
        <v>0.53819444444444442</v>
      </c>
      <c r="F8" s="50"/>
      <c r="G8" s="50">
        <v>0.61392361111111116</v>
      </c>
      <c r="H8" s="23"/>
      <c r="I8" s="24">
        <f>G8-E8</f>
        <v>7.5729166666666736E-2</v>
      </c>
      <c r="J8" s="24">
        <f>I8*D8</f>
        <v>5.4714322916666717E-2</v>
      </c>
    </row>
    <row r="9" spans="1:10" x14ac:dyDescent="0.25">
      <c r="A9" s="13">
        <v>3</v>
      </c>
      <c r="B9" s="84">
        <v>5632</v>
      </c>
      <c r="C9" s="74" t="s">
        <v>7</v>
      </c>
      <c r="D9" s="67">
        <v>0.6895</v>
      </c>
      <c r="E9" s="23">
        <v>0.53819444444444442</v>
      </c>
      <c r="F9" s="50"/>
      <c r="G9" s="50">
        <v>0.61798611111111112</v>
      </c>
      <c r="H9" s="23"/>
      <c r="I9" s="24">
        <f>G9-E9</f>
        <v>7.9791666666666705E-2</v>
      </c>
      <c r="J9" s="24">
        <f>I9*D9</f>
        <v>5.5016354166666691E-2</v>
      </c>
    </row>
    <row r="10" spans="1:10" x14ac:dyDescent="0.25">
      <c r="A10" s="13">
        <v>4</v>
      </c>
      <c r="B10" s="83">
        <v>9128</v>
      </c>
      <c r="C10" s="76" t="s">
        <v>8</v>
      </c>
      <c r="D10" s="67">
        <v>0.73499999999999999</v>
      </c>
      <c r="E10" s="23">
        <v>0.53819444444444442</v>
      </c>
      <c r="F10" s="50"/>
      <c r="G10" s="50">
        <v>0.61902777777777784</v>
      </c>
      <c r="H10" s="23"/>
      <c r="I10" s="24">
        <f>G10-E10</f>
        <v>8.0833333333333424E-2</v>
      </c>
      <c r="J10" s="24">
        <f>I10*D10</f>
        <v>5.9412500000000062E-2</v>
      </c>
    </row>
    <row r="11" spans="1:10" x14ac:dyDescent="0.25">
      <c r="D11" s="68"/>
      <c r="E11" s="50"/>
      <c r="F11" s="50"/>
      <c r="G11" s="50"/>
      <c r="H11" s="23"/>
      <c r="I11" s="24"/>
      <c r="J11" s="24"/>
    </row>
    <row r="12" spans="1:10" x14ac:dyDescent="0.25">
      <c r="D12" s="68"/>
      <c r="E12" s="50"/>
      <c r="F12" s="50"/>
      <c r="G12" s="50"/>
      <c r="H12" s="23"/>
      <c r="I12" s="24"/>
      <c r="J12" s="24"/>
    </row>
    <row r="13" spans="1:10" x14ac:dyDescent="0.25">
      <c r="B13" s="82"/>
      <c r="C13" s="19" t="s">
        <v>157</v>
      </c>
      <c r="D13" s="22"/>
      <c r="E13" s="23"/>
      <c r="F13" s="23"/>
      <c r="G13" s="50"/>
      <c r="H13" s="23"/>
      <c r="I13" s="24"/>
      <c r="J13" s="24"/>
    </row>
    <row r="14" spans="1:10" ht="31.5" x14ac:dyDescent="0.25">
      <c r="A14" s="27"/>
      <c r="B14" s="81" t="s">
        <v>10</v>
      </c>
      <c r="C14" s="28"/>
      <c r="D14" s="29" t="s">
        <v>0</v>
      </c>
      <c r="E14" s="26" t="s">
        <v>54</v>
      </c>
      <c r="F14" s="26"/>
      <c r="G14" s="26" t="s">
        <v>12</v>
      </c>
      <c r="H14" s="26"/>
      <c r="I14" s="26" t="s">
        <v>55</v>
      </c>
      <c r="J14" s="26" t="s">
        <v>56</v>
      </c>
    </row>
    <row r="15" spans="1:10" x14ac:dyDescent="0.25">
      <c r="A15" s="27"/>
      <c r="B15" s="81"/>
      <c r="C15" s="28"/>
      <c r="D15" s="29"/>
      <c r="E15" s="26"/>
      <c r="F15" s="26"/>
      <c r="G15" s="26"/>
      <c r="H15" s="26"/>
      <c r="I15" s="26"/>
      <c r="J15" s="26"/>
    </row>
    <row r="16" spans="1:10" x14ac:dyDescent="0.25">
      <c r="A16" s="13">
        <v>1</v>
      </c>
      <c r="B16" s="75">
        <v>3020</v>
      </c>
      <c r="C16" s="74" t="s">
        <v>112</v>
      </c>
      <c r="D16" s="67">
        <v>0.56850000000000001</v>
      </c>
      <c r="E16" s="23">
        <v>0.54166666666666663</v>
      </c>
      <c r="G16" s="96">
        <v>0.62818287037037035</v>
      </c>
      <c r="I16" s="24">
        <f t="shared" ref="I16:I28" si="0">G16-E16</f>
        <v>8.651620370370372E-2</v>
      </c>
      <c r="J16" s="24">
        <f t="shared" ref="J16:J28" si="1">I16*D16</f>
        <v>4.9184461805555565E-2</v>
      </c>
    </row>
    <row r="17" spans="1:11" x14ac:dyDescent="0.25">
      <c r="A17" s="13">
        <v>2</v>
      </c>
      <c r="B17" s="38">
        <v>6265</v>
      </c>
      <c r="C17" s="94" t="s">
        <v>162</v>
      </c>
      <c r="D17" s="67">
        <v>0.73099999999999998</v>
      </c>
      <c r="E17" s="23">
        <v>0.54166666666666663</v>
      </c>
      <c r="G17" s="50">
        <v>0.61122685185185188</v>
      </c>
      <c r="I17" s="24">
        <f t="shared" si="0"/>
        <v>6.9560185185185253E-2</v>
      </c>
      <c r="J17" s="24">
        <f t="shared" si="1"/>
        <v>5.0848495370370415E-2</v>
      </c>
    </row>
    <row r="18" spans="1:11" x14ac:dyDescent="0.25">
      <c r="A18" s="13">
        <v>3</v>
      </c>
      <c r="B18" s="38">
        <v>149</v>
      </c>
      <c r="C18" s="93" t="s">
        <v>161</v>
      </c>
      <c r="D18" s="67">
        <v>0.66249999999999998</v>
      </c>
      <c r="E18" s="23">
        <v>0.54166666666666663</v>
      </c>
      <c r="G18" s="96">
        <v>0.62069444444444444</v>
      </c>
      <c r="I18" s="24">
        <f t="shared" si="0"/>
        <v>7.9027777777777808E-2</v>
      </c>
      <c r="J18" s="24">
        <f t="shared" si="1"/>
        <v>5.2355902777777796E-2</v>
      </c>
    </row>
    <row r="19" spans="1:11" x14ac:dyDescent="0.25">
      <c r="A19" s="13">
        <v>4</v>
      </c>
      <c r="B19" s="83">
        <v>9366</v>
      </c>
      <c r="C19" s="41" t="s">
        <v>6</v>
      </c>
      <c r="D19" s="67">
        <v>0.66449999999999998</v>
      </c>
      <c r="E19" s="23">
        <v>0.54166666666666663</v>
      </c>
      <c r="G19" s="96">
        <v>0.62076388888888889</v>
      </c>
      <c r="I19" s="24">
        <f t="shared" si="0"/>
        <v>7.9097222222222263E-2</v>
      </c>
      <c r="J19" s="24">
        <f t="shared" si="1"/>
        <v>5.2560104166666691E-2</v>
      </c>
      <c r="K19" s="50"/>
    </row>
    <row r="20" spans="1:11" x14ac:dyDescent="0.25">
      <c r="A20" s="13">
        <v>5</v>
      </c>
      <c r="B20" s="83">
        <v>9693</v>
      </c>
      <c r="C20" s="41" t="s">
        <v>3</v>
      </c>
      <c r="D20" s="67">
        <v>0.6855</v>
      </c>
      <c r="E20" s="23">
        <v>0.54166666666666663</v>
      </c>
      <c r="G20" s="96">
        <v>0.61891203703703701</v>
      </c>
      <c r="I20" s="24">
        <f t="shared" si="0"/>
        <v>7.7245370370370381E-2</v>
      </c>
      <c r="J20" s="24">
        <f t="shared" si="1"/>
        <v>5.2951701388888897E-2</v>
      </c>
    </row>
    <row r="21" spans="1:11" x14ac:dyDescent="0.25">
      <c r="A21" s="13">
        <v>6</v>
      </c>
      <c r="B21" s="83">
        <v>3057</v>
      </c>
      <c r="C21" s="41" t="s">
        <v>59</v>
      </c>
      <c r="D21" s="67">
        <v>0.71150000000000002</v>
      </c>
      <c r="E21" s="23">
        <v>0.54166666666666663</v>
      </c>
      <c r="G21" s="50">
        <v>0.61737268518518518</v>
      </c>
      <c r="I21" s="24">
        <f t="shared" si="0"/>
        <v>7.5706018518518547E-2</v>
      </c>
      <c r="J21" s="24">
        <f t="shared" si="1"/>
        <v>5.3864832175925949E-2</v>
      </c>
    </row>
    <row r="22" spans="1:11" x14ac:dyDescent="0.25">
      <c r="A22" s="13">
        <v>7</v>
      </c>
      <c r="B22" s="38">
        <v>5850</v>
      </c>
      <c r="C22" s="92" t="s">
        <v>160</v>
      </c>
      <c r="D22" s="67">
        <v>0.77800000000000002</v>
      </c>
      <c r="E22" s="23">
        <v>0.54166666666666663</v>
      </c>
      <c r="G22" s="95">
        <v>0.61090277777777779</v>
      </c>
      <c r="I22" s="24">
        <f t="shared" si="0"/>
        <v>6.9236111111111165E-2</v>
      </c>
      <c r="J22" s="24">
        <f t="shared" si="1"/>
        <v>5.3865694444444487E-2</v>
      </c>
    </row>
    <row r="23" spans="1:11" x14ac:dyDescent="0.25">
      <c r="A23" s="13">
        <v>9</v>
      </c>
      <c r="B23" s="83">
        <v>6990</v>
      </c>
      <c r="C23" s="41" t="s">
        <v>5</v>
      </c>
      <c r="D23" s="67">
        <v>0.6825</v>
      </c>
      <c r="E23" s="23">
        <v>0.54166666666666663</v>
      </c>
      <c r="G23" s="95">
        <v>0.62307870370370366</v>
      </c>
      <c r="I23" s="24">
        <f t="shared" si="0"/>
        <v>8.1412037037037033E-2</v>
      </c>
      <c r="J23" s="24">
        <f t="shared" si="1"/>
        <v>5.5563715277777773E-2</v>
      </c>
    </row>
    <row r="24" spans="1:11" x14ac:dyDescent="0.25">
      <c r="A24" s="13">
        <v>10</v>
      </c>
      <c r="B24" s="38">
        <v>4595</v>
      </c>
      <c r="C24" s="93" t="s">
        <v>60</v>
      </c>
      <c r="D24" s="67">
        <v>0.72850000000000004</v>
      </c>
      <c r="E24" s="23">
        <v>0.54166666666666663</v>
      </c>
      <c r="F24" s="24"/>
      <c r="G24" s="50">
        <v>0.61842592592592593</v>
      </c>
      <c r="H24" s="25"/>
      <c r="I24" s="24">
        <f t="shared" si="0"/>
        <v>7.6759259259259305E-2</v>
      </c>
      <c r="J24" s="24">
        <f t="shared" si="1"/>
        <v>5.5919120370370404E-2</v>
      </c>
    </row>
    <row r="25" spans="1:11" x14ac:dyDescent="0.25">
      <c r="A25" s="13">
        <v>11</v>
      </c>
      <c r="B25" s="38">
        <v>8195</v>
      </c>
      <c r="C25" s="41" t="s">
        <v>9</v>
      </c>
      <c r="D25" s="67">
        <v>0.86699999999999999</v>
      </c>
      <c r="E25" s="23">
        <v>0.54166666666666663</v>
      </c>
      <c r="G25" s="50">
        <v>0.60623842592592592</v>
      </c>
      <c r="I25" s="24">
        <f t="shared" si="0"/>
        <v>6.4571759259259287E-2</v>
      </c>
      <c r="J25" s="24">
        <f t="shared" si="1"/>
        <v>5.5983715277777804E-2</v>
      </c>
    </row>
    <row r="26" spans="1:11" x14ac:dyDescent="0.25">
      <c r="A26" s="13">
        <v>12</v>
      </c>
      <c r="B26" s="85">
        <v>4725</v>
      </c>
      <c r="C26" s="59" t="s">
        <v>4</v>
      </c>
      <c r="D26" s="67">
        <v>0.68479999999999996</v>
      </c>
      <c r="E26" s="23">
        <v>0.54166666666666663</v>
      </c>
      <c r="G26" s="50">
        <v>0.62616898148148148</v>
      </c>
      <c r="I26" s="24">
        <f t="shared" si="0"/>
        <v>8.450231481481485E-2</v>
      </c>
      <c r="J26" s="24">
        <f t="shared" si="1"/>
        <v>5.7867185185185209E-2</v>
      </c>
    </row>
    <row r="27" spans="1:11" x14ac:dyDescent="0.25">
      <c r="A27" s="13">
        <v>13</v>
      </c>
      <c r="B27" s="75">
        <v>6565</v>
      </c>
      <c r="C27" s="74" t="s">
        <v>158</v>
      </c>
      <c r="D27" s="67">
        <v>0.8095</v>
      </c>
      <c r="E27" s="23">
        <v>0.54166666666666663</v>
      </c>
      <c r="F27" s="24"/>
      <c r="G27" s="50">
        <v>0.61472222222222228</v>
      </c>
      <c r="H27" s="25"/>
      <c r="I27" s="24">
        <f t="shared" si="0"/>
        <v>7.3055555555555651E-2</v>
      </c>
      <c r="J27" s="24">
        <f t="shared" si="1"/>
        <v>5.9138472222222301E-2</v>
      </c>
    </row>
    <row r="28" spans="1:11" x14ac:dyDescent="0.25">
      <c r="A28" s="13">
        <v>14</v>
      </c>
      <c r="B28" s="38">
        <v>8888</v>
      </c>
      <c r="C28" s="12" t="s">
        <v>58</v>
      </c>
      <c r="D28" s="67">
        <v>0.86899999999999999</v>
      </c>
      <c r="E28" s="23">
        <v>0.54166666666666663</v>
      </c>
      <c r="G28" s="50">
        <v>0.61402777777777773</v>
      </c>
      <c r="I28" s="24">
        <f t="shared" si="0"/>
        <v>7.2361111111111098E-2</v>
      </c>
      <c r="J28" s="24">
        <f t="shared" si="1"/>
        <v>6.2881805555555545E-2</v>
      </c>
    </row>
    <row r="29" spans="1:11" x14ac:dyDescent="0.25">
      <c r="B29" s="83"/>
      <c r="C29" s="41"/>
      <c r="D29" s="67"/>
      <c r="E29" s="23"/>
      <c r="I29" s="24"/>
      <c r="J29" s="24"/>
    </row>
    <row r="30" spans="1:11" x14ac:dyDescent="0.25">
      <c r="C30" s="13"/>
      <c r="D30" s="73"/>
      <c r="E30" s="23"/>
    </row>
    <row r="31" spans="1:11" x14ac:dyDescent="0.25">
      <c r="C31" s="13"/>
      <c r="D31" s="77"/>
      <c r="E31" s="59"/>
    </row>
    <row r="32" spans="1:11" x14ac:dyDescent="0.25">
      <c r="C32" s="13"/>
      <c r="D32" s="79"/>
      <c r="E32" s="59"/>
    </row>
    <row r="33" spans="3:5" x14ac:dyDescent="0.25">
      <c r="C33" s="13"/>
      <c r="D33" s="72"/>
      <c r="E33" s="71"/>
    </row>
    <row r="34" spans="3:5" x14ac:dyDescent="0.25">
      <c r="C34" s="13"/>
      <c r="D34" s="12"/>
    </row>
    <row r="35" spans="3:5" x14ac:dyDescent="0.25">
      <c r="C35" s="13"/>
      <c r="D35" s="13"/>
      <c r="E35" s="19"/>
    </row>
    <row r="36" spans="3:5" x14ac:dyDescent="0.25">
      <c r="C36" s="27"/>
      <c r="D36" s="27"/>
      <c r="E36" s="28"/>
    </row>
    <row r="37" spans="3:5" x14ac:dyDescent="0.25">
      <c r="C37" s="27"/>
      <c r="D37" s="27"/>
      <c r="E37" s="28"/>
    </row>
    <row r="38" spans="3:5" x14ac:dyDescent="0.25">
      <c r="C38" s="13"/>
      <c r="D38" s="73"/>
      <c r="E38" s="41"/>
    </row>
    <row r="39" spans="3:5" x14ac:dyDescent="0.25">
      <c r="C39" s="13"/>
      <c r="D39" s="75"/>
      <c r="E39" s="74"/>
    </row>
    <row r="40" spans="3:5" x14ac:dyDescent="0.25">
      <c r="C40" s="13"/>
      <c r="D40" s="73"/>
      <c r="E40" s="41"/>
    </row>
    <row r="41" spans="3:5" x14ac:dyDescent="0.25">
      <c r="C41" s="13"/>
      <c r="D41" s="73"/>
      <c r="E41" s="41"/>
    </row>
    <row r="42" spans="3:5" x14ac:dyDescent="0.25">
      <c r="C42" s="13"/>
      <c r="D42" s="73"/>
      <c r="E42" s="41"/>
    </row>
    <row r="43" spans="3:5" x14ac:dyDescent="0.25">
      <c r="C43" s="13"/>
      <c r="D43" s="75"/>
      <c r="E43" s="74"/>
    </row>
    <row r="44" spans="3:5" x14ac:dyDescent="0.25">
      <c r="C44" s="13"/>
      <c r="D44" s="73"/>
      <c r="E44" s="41"/>
    </row>
    <row r="45" spans="3:5" x14ac:dyDescent="0.25">
      <c r="C45" s="13"/>
      <c r="D45" s="38"/>
      <c r="E45" s="41"/>
    </row>
  </sheetData>
  <sortState xmlns:xlrd2="http://schemas.microsoft.com/office/spreadsheetml/2017/richdata2" ref="B16:J28">
    <sortCondition ref="J16:J28"/>
  </sortState>
  <mergeCells count="3">
    <mergeCell ref="A3:C3"/>
    <mergeCell ref="D3:F3"/>
    <mergeCell ref="A1:J1"/>
  </mergeCells>
  <phoneticPr fontId="21" type="noConversion"/>
  <conditionalFormatting sqref="B5:C5 B19:C19 B22 B13:C16 C25 B8:B9 C8:C10">
    <cfRule type="cellIs" dxfId="24" priority="202" operator="equal">
      <formula>#REF!</formula>
    </cfRule>
  </conditionalFormatting>
  <conditionalFormatting sqref="B20:C20">
    <cfRule type="cellIs" dxfId="23" priority="13" operator="equal">
      <formula>#REF!</formula>
    </cfRule>
  </conditionalFormatting>
  <conditionalFormatting sqref="C22">
    <cfRule type="cellIs" dxfId="22" priority="12" operator="equal">
      <formula>#REF!</formula>
    </cfRule>
  </conditionalFormatting>
  <conditionalFormatting sqref="C23">
    <cfRule type="cellIs" dxfId="21" priority="11" operator="equal">
      <formula>#REF!</formula>
    </cfRule>
  </conditionalFormatting>
  <conditionalFormatting sqref="D41:E41 D44 D30 D35:E38 E31:E33">
    <cfRule type="cellIs" dxfId="20" priority="10" operator="equal">
      <formula>#REF!</formula>
    </cfRule>
  </conditionalFormatting>
  <conditionalFormatting sqref="D42:E42">
    <cfRule type="cellIs" dxfId="19" priority="9" operator="equal">
      <formula>#REF!</formula>
    </cfRule>
  </conditionalFormatting>
  <conditionalFormatting sqref="E44">
    <cfRule type="cellIs" dxfId="18" priority="8" operator="equal">
      <formula>#REF!</formula>
    </cfRule>
  </conditionalFormatting>
  <conditionalFormatting sqref="E45">
    <cfRule type="cellIs" dxfId="17" priority="7" operator="equal">
      <formula>#REF!</formula>
    </cfRule>
  </conditionalFormatting>
  <conditionalFormatting sqref="B21 C24">
    <cfRule type="cellIs" dxfId="16" priority="6" operator="equal">
      <formula>#REF!</formula>
    </cfRule>
  </conditionalFormatting>
  <conditionalFormatting sqref="C21">
    <cfRule type="cellIs" dxfId="15" priority="5" operator="equal">
      <formula>#REF!</formula>
    </cfRule>
  </conditionalFormatting>
  <conditionalFormatting sqref="C22">
    <cfRule type="cellIs" dxfId="14" priority="4" operator="equal">
      <formula>#REF!</formula>
    </cfRule>
  </conditionalFormatting>
  <conditionalFormatting sqref="C24">
    <cfRule type="cellIs" dxfId="13" priority="2" operator="equal">
      <formula>#REF!</formula>
    </cfRule>
  </conditionalFormatting>
  <conditionalFormatting sqref="C23">
    <cfRule type="cellIs" dxfId="12" priority="1" operator="equal">
      <formula>#REF!</formula>
    </cfRule>
  </conditionalFormatting>
  <pageMargins left="0.47244094488188981" right="0.43307086614173229" top="0.59055118110236227" bottom="0" header="0" footer="0"/>
  <pageSetup paperSize="9" scale="7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6" sqref="B26"/>
    </sheetView>
  </sheetViews>
  <sheetFormatPr defaultColWidth="9.140625" defaultRowHeight="21" x14ac:dyDescent="0.35"/>
  <cols>
    <col min="1" max="1" width="12.28515625" style="49" customWidth="1"/>
    <col min="2" max="2" width="24" style="48" customWidth="1"/>
    <col min="3" max="3" width="14.28515625" style="6" customWidth="1"/>
    <col min="4" max="4" width="28.5703125" style="6" customWidth="1"/>
    <col min="5" max="5" width="37.7109375" style="6" customWidth="1"/>
    <col min="6" max="16384" width="9.140625" style="6"/>
  </cols>
  <sheetData>
    <row r="1" spans="1:8" s="31" customFormat="1" ht="41.45" customHeight="1" x14ac:dyDescent="0.35">
      <c r="A1" s="54" t="s">
        <v>10</v>
      </c>
      <c r="B1" s="45"/>
      <c r="C1" s="64" t="s">
        <v>11</v>
      </c>
      <c r="D1" s="64" t="s">
        <v>12</v>
      </c>
      <c r="E1" s="65" t="s">
        <v>141</v>
      </c>
      <c r="G1" s="7"/>
      <c r="H1" s="6"/>
    </row>
    <row r="2" spans="1:8" x14ac:dyDescent="0.35">
      <c r="A2" s="46" t="s">
        <v>13</v>
      </c>
      <c r="B2" s="47"/>
      <c r="C2" s="52"/>
      <c r="D2" s="52"/>
      <c r="E2" s="34"/>
      <c r="G2" s="8"/>
    </row>
    <row r="3" spans="1:8" x14ac:dyDescent="0.35">
      <c r="A3" s="86">
        <v>9128</v>
      </c>
      <c r="B3" s="87" t="s">
        <v>8</v>
      </c>
      <c r="C3" s="52"/>
      <c r="D3" s="52"/>
      <c r="E3" s="34"/>
      <c r="G3" s="15"/>
    </row>
    <row r="4" spans="1:8" x14ac:dyDescent="0.35">
      <c r="A4" s="63">
        <v>4595</v>
      </c>
      <c r="B4" s="48" t="s">
        <v>60</v>
      </c>
      <c r="C4" s="52"/>
      <c r="D4" s="52"/>
      <c r="E4" s="34"/>
      <c r="G4" s="15"/>
    </row>
    <row r="5" spans="1:8" x14ac:dyDescent="0.35">
      <c r="A5" s="88">
        <v>3660</v>
      </c>
      <c r="B5" s="89" t="s">
        <v>111</v>
      </c>
      <c r="C5" s="52"/>
      <c r="D5" s="52"/>
      <c r="E5" s="34"/>
      <c r="G5" s="14"/>
    </row>
    <row r="6" spans="1:8" x14ac:dyDescent="0.35">
      <c r="A6" s="90">
        <v>8873</v>
      </c>
      <c r="B6" s="61" t="s">
        <v>1</v>
      </c>
      <c r="C6" s="52"/>
      <c r="D6" s="52"/>
      <c r="E6" s="34"/>
      <c r="G6" s="14"/>
    </row>
    <row r="7" spans="1:8" x14ac:dyDescent="0.35">
      <c r="A7" s="86">
        <v>5632</v>
      </c>
      <c r="B7" s="89" t="s">
        <v>7</v>
      </c>
      <c r="C7" s="52"/>
      <c r="D7" s="52"/>
      <c r="E7" s="34"/>
      <c r="G7" s="15"/>
    </row>
    <row r="8" spans="1:8" x14ac:dyDescent="0.3">
      <c r="A8" s="60"/>
      <c r="B8" s="61"/>
      <c r="C8" s="52"/>
      <c r="D8" s="52"/>
      <c r="E8" s="34"/>
      <c r="G8" s="10"/>
    </row>
    <row r="9" spans="1:8" x14ac:dyDescent="0.3">
      <c r="A9" s="60"/>
      <c r="B9" s="61"/>
      <c r="C9" s="52"/>
      <c r="D9" s="52"/>
      <c r="E9" s="34"/>
      <c r="G9" s="10"/>
    </row>
    <row r="10" spans="1:8" x14ac:dyDescent="0.35">
      <c r="A10" s="46" t="s">
        <v>57</v>
      </c>
      <c r="B10" s="47"/>
      <c r="C10" s="52"/>
      <c r="D10" s="52"/>
      <c r="E10" s="34"/>
      <c r="G10" s="9"/>
    </row>
    <row r="11" spans="1:8" x14ac:dyDescent="0.35">
      <c r="A11" s="88">
        <v>6565</v>
      </c>
      <c r="B11" s="89" t="s">
        <v>158</v>
      </c>
      <c r="C11" s="52"/>
      <c r="D11" s="52"/>
      <c r="E11" s="34"/>
      <c r="G11" s="8"/>
    </row>
    <row r="12" spans="1:8" x14ac:dyDescent="0.35">
      <c r="A12" s="91">
        <v>4725</v>
      </c>
      <c r="B12" s="61" t="s">
        <v>4</v>
      </c>
      <c r="C12" s="52"/>
      <c r="D12" s="52"/>
      <c r="E12" s="34"/>
      <c r="G12" s="16"/>
    </row>
    <row r="13" spans="1:8" x14ac:dyDescent="0.35">
      <c r="A13" s="86">
        <v>9637</v>
      </c>
      <c r="B13" s="62" t="s">
        <v>2</v>
      </c>
      <c r="C13" s="52"/>
      <c r="D13" s="52"/>
      <c r="E13" s="34"/>
      <c r="G13" s="16"/>
    </row>
    <row r="14" spans="1:8" x14ac:dyDescent="0.35">
      <c r="A14" s="63">
        <v>8195</v>
      </c>
      <c r="B14" s="62" t="s">
        <v>9</v>
      </c>
      <c r="C14" s="52"/>
      <c r="D14" s="52"/>
      <c r="E14" s="34"/>
      <c r="G14" s="16"/>
    </row>
    <row r="15" spans="1:8" x14ac:dyDescent="0.35">
      <c r="A15" s="63">
        <v>8888</v>
      </c>
      <c r="B15" s="48" t="s">
        <v>58</v>
      </c>
      <c r="C15" s="52"/>
      <c r="D15" s="52"/>
      <c r="E15" s="34"/>
      <c r="G15" s="12"/>
    </row>
    <row r="16" spans="1:8" x14ac:dyDescent="0.35">
      <c r="A16" s="86">
        <v>3057</v>
      </c>
      <c r="B16" s="62" t="s">
        <v>59</v>
      </c>
      <c r="C16" s="52"/>
      <c r="D16" s="52"/>
      <c r="E16" s="34"/>
      <c r="G16"/>
    </row>
    <row r="17" spans="1:7" x14ac:dyDescent="0.35">
      <c r="A17" s="88">
        <v>3020</v>
      </c>
      <c r="B17" s="89" t="s">
        <v>112</v>
      </c>
      <c r="C17" s="52"/>
      <c r="D17" s="52"/>
      <c r="E17" s="34"/>
      <c r="G17" s="14"/>
    </row>
    <row r="18" spans="1:7" x14ac:dyDescent="0.35">
      <c r="A18" s="86">
        <v>6990</v>
      </c>
      <c r="B18" s="62" t="s">
        <v>5</v>
      </c>
      <c r="C18" s="52"/>
      <c r="D18" s="52"/>
      <c r="E18" s="34"/>
      <c r="G18" s="17"/>
    </row>
    <row r="19" spans="1:7" x14ac:dyDescent="0.35">
      <c r="A19" s="86">
        <v>9693</v>
      </c>
      <c r="B19" s="62" t="s">
        <v>3</v>
      </c>
      <c r="C19" s="52"/>
      <c r="D19" s="52"/>
      <c r="E19" s="34"/>
      <c r="G19" s="14"/>
    </row>
    <row r="20" spans="1:7" x14ac:dyDescent="0.35">
      <c r="A20" s="86">
        <v>9366</v>
      </c>
      <c r="B20" s="62" t="s">
        <v>6</v>
      </c>
      <c r="C20" s="52"/>
      <c r="D20" s="52"/>
      <c r="E20" s="34"/>
      <c r="G20" s="14"/>
    </row>
    <row r="21" spans="1:7" x14ac:dyDescent="0.35">
      <c r="A21" s="86"/>
      <c r="B21" s="62"/>
      <c r="C21" s="52"/>
      <c r="D21" s="52"/>
      <c r="E21" s="34"/>
      <c r="G21" s="14"/>
    </row>
    <row r="22" spans="1:7" x14ac:dyDescent="0.3">
      <c r="A22" s="60"/>
      <c r="B22" s="62"/>
      <c r="C22" s="53"/>
      <c r="D22" s="53"/>
      <c r="E22" s="4"/>
    </row>
    <row r="23" spans="1:7" x14ac:dyDescent="0.3">
      <c r="A23" s="60"/>
      <c r="B23" s="6"/>
      <c r="C23" s="53"/>
      <c r="D23" s="53"/>
      <c r="E23" s="4"/>
    </row>
    <row r="24" spans="1:7" ht="21.75" thickBot="1" x14ac:dyDescent="0.4">
      <c r="A24" s="55"/>
      <c r="B24" s="70" t="s">
        <v>155</v>
      </c>
      <c r="C24" s="56"/>
      <c r="D24" s="56"/>
      <c r="E24" s="5"/>
    </row>
  </sheetData>
  <sortState xmlns:xlrd2="http://schemas.microsoft.com/office/spreadsheetml/2017/richdata2" ref="A11:B20">
    <sortCondition ref="B11:B20"/>
  </sortState>
  <conditionalFormatting sqref="G20:G21 G12:G17 G2 G4:G10">
    <cfRule type="cellIs" dxfId="11" priority="208" operator="equal">
      <formula>#REF!</formula>
    </cfRule>
  </conditionalFormatting>
  <conditionalFormatting sqref="G4:G5 G7 G14:G21">
    <cfRule type="cellIs" dxfId="10" priority="183" operator="equal">
      <formula>$N$6</formula>
    </cfRule>
  </conditionalFormatting>
  <conditionalFormatting sqref="C19:XFD19">
    <cfRule type="cellIs" dxfId="9" priority="173" operator="equal">
      <formula>$N$6</formula>
    </cfRule>
  </conditionalFormatting>
  <conditionalFormatting sqref="G6:G7 G4">
    <cfRule type="cellIs" dxfId="8" priority="168" operator="equal">
      <formula>$P$6</formula>
    </cfRule>
  </conditionalFormatting>
  <conditionalFormatting sqref="G12">
    <cfRule type="cellIs" dxfId="7" priority="166" operator="equal">
      <formula>$N$6</formula>
    </cfRule>
  </conditionalFormatting>
  <conditionalFormatting sqref="A9:B9">
    <cfRule type="cellIs" dxfId="6" priority="15" operator="equal">
      <formula>#REF!</formula>
    </cfRule>
  </conditionalFormatting>
  <conditionalFormatting sqref="A8:B8">
    <cfRule type="cellIs" dxfId="5" priority="12" operator="equal">
      <formula>#REF!</formula>
    </cfRule>
  </conditionalFormatting>
  <conditionalFormatting sqref="B4 A4:A5 B6">
    <cfRule type="cellIs" dxfId="4" priority="5" operator="equal">
      <formula>#REF!</formula>
    </cfRule>
  </conditionalFormatting>
  <conditionalFormatting sqref="A14:B14 A17 A11:B11 B20:B21">
    <cfRule type="cellIs" dxfId="3" priority="4" operator="equal">
      <formula>#REF!</formula>
    </cfRule>
  </conditionalFormatting>
  <conditionalFormatting sqref="A15:B15">
    <cfRule type="cellIs" dxfId="2" priority="3" operator="equal">
      <formula>#REF!</formula>
    </cfRule>
  </conditionalFormatting>
  <conditionalFormatting sqref="B17">
    <cfRule type="cellIs" dxfId="1" priority="2" operator="equal">
      <formula>#REF!</formula>
    </cfRule>
  </conditionalFormatting>
  <conditionalFormatting sqref="B18">
    <cfRule type="cellIs" dxfId="0" priority="1" operator="equal">
      <formula>#REF!</formula>
    </cfRule>
  </conditionalFormatting>
  <hyperlinks>
    <hyperlink ref="B13" r:id="rId1" display="http://www.racetrack.org.nz/wkbc_boat.php?boatid=375939&amp;handicapid=wk" xr:uid="{B3A50DDD-A620-44BA-9F85-9E4620AFDBB8}"/>
  </hyperlinks>
  <printOptions gridLines="1"/>
  <pageMargins left="0.70866141732283472" right="0.70866141732283472" top="0.74803149606299213" bottom="0.74803149606299213" header="0.31496062992125984" footer="0.31496062992125984"/>
  <pageSetup paperSize="9" scale="7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36"/>
  <sheetViews>
    <sheetView topLeftCell="A58" workbookViewId="0">
      <selection activeCell="A119" activeCellId="2" sqref="A110:B110 A114:B114 A119:B119"/>
    </sheetView>
  </sheetViews>
  <sheetFormatPr defaultRowHeight="15" x14ac:dyDescent="0.25"/>
  <cols>
    <col min="1" max="1" width="4.85546875" customWidth="1"/>
    <col min="2" max="2" width="19" customWidth="1"/>
    <col min="19" max="19" width="11.85546875" customWidth="1"/>
    <col min="20" max="20" width="5.140625" customWidth="1"/>
  </cols>
  <sheetData>
    <row r="1" spans="1:13" ht="18.75" x14ac:dyDescent="0.3">
      <c r="A1" s="1" t="s">
        <v>14</v>
      </c>
      <c r="H1" s="42" t="s">
        <v>144</v>
      </c>
      <c r="I1" s="32"/>
      <c r="J1" s="32"/>
      <c r="K1" s="32"/>
      <c r="L1" s="32"/>
      <c r="M1" s="32"/>
    </row>
    <row r="2" spans="1:13" x14ac:dyDescent="0.25">
      <c r="A2" s="2" t="s">
        <v>15</v>
      </c>
    </row>
    <row r="3" spans="1:13" x14ac:dyDescent="0.25">
      <c r="A3" t="s">
        <v>83</v>
      </c>
    </row>
    <row r="4" spans="1:13" x14ac:dyDescent="0.25">
      <c r="B4" t="s">
        <v>16</v>
      </c>
      <c r="C4" t="s">
        <v>145</v>
      </c>
    </row>
    <row r="5" spans="1:13" x14ac:dyDescent="0.25">
      <c r="D5" t="s">
        <v>114</v>
      </c>
    </row>
    <row r="6" spans="1:13" x14ac:dyDescent="0.25">
      <c r="D6" t="s">
        <v>115</v>
      </c>
    </row>
    <row r="7" spans="1:13" x14ac:dyDescent="0.25">
      <c r="B7" s="3"/>
      <c r="D7" t="s">
        <v>116</v>
      </c>
    </row>
    <row r="8" spans="1:13" x14ac:dyDescent="0.25">
      <c r="C8" t="s">
        <v>113</v>
      </c>
    </row>
    <row r="9" spans="1:13" x14ac:dyDescent="0.25">
      <c r="B9" t="s">
        <v>84</v>
      </c>
      <c r="C9" t="s">
        <v>118</v>
      </c>
    </row>
    <row r="10" spans="1:13" x14ac:dyDescent="0.25">
      <c r="C10" t="s">
        <v>119</v>
      </c>
    </row>
    <row r="11" spans="1:13" x14ac:dyDescent="0.25">
      <c r="B11" t="s">
        <v>120</v>
      </c>
    </row>
    <row r="12" spans="1:13" x14ac:dyDescent="0.25">
      <c r="B12" t="s">
        <v>117</v>
      </c>
    </row>
    <row r="13" spans="1:13" x14ac:dyDescent="0.25">
      <c r="B13" t="s">
        <v>61</v>
      </c>
    </row>
    <row r="14" spans="1:13" x14ac:dyDescent="0.25">
      <c r="B14" s="2" t="s">
        <v>122</v>
      </c>
    </row>
    <row r="15" spans="1:13" x14ac:dyDescent="0.25">
      <c r="C15" t="s">
        <v>121</v>
      </c>
    </row>
    <row r="16" spans="1:13" x14ac:dyDescent="0.25">
      <c r="C16" t="s">
        <v>123</v>
      </c>
    </row>
    <row r="18" spans="1:4" x14ac:dyDescent="0.25">
      <c r="A18" s="2" t="s">
        <v>154</v>
      </c>
    </row>
    <row r="19" spans="1:4" x14ac:dyDescent="0.25">
      <c r="A19" s="2" t="s">
        <v>153</v>
      </c>
    </row>
    <row r="20" spans="1:4" x14ac:dyDescent="0.25">
      <c r="A20" s="2" t="s">
        <v>17</v>
      </c>
    </row>
    <row r="21" spans="1:4" x14ac:dyDescent="0.25">
      <c r="A21" t="s">
        <v>62</v>
      </c>
    </row>
    <row r="22" spans="1:4" x14ac:dyDescent="0.25">
      <c r="B22" s="101" t="s">
        <v>85</v>
      </c>
      <c r="C22" s="40" t="s">
        <v>86</v>
      </c>
      <c r="D22" s="40"/>
    </row>
    <row r="23" spans="1:4" x14ac:dyDescent="0.25">
      <c r="B23" s="101"/>
      <c r="C23" s="40" t="s">
        <v>63</v>
      </c>
      <c r="D23" s="40"/>
    </row>
    <row r="24" spans="1:4" x14ac:dyDescent="0.25">
      <c r="B24" s="101"/>
      <c r="C24" s="40" t="s">
        <v>124</v>
      </c>
      <c r="D24" s="40"/>
    </row>
    <row r="25" spans="1:4" x14ac:dyDescent="0.25">
      <c r="C25" t="s">
        <v>87</v>
      </c>
    </row>
    <row r="26" spans="1:4" x14ac:dyDescent="0.25">
      <c r="C26" t="s">
        <v>88</v>
      </c>
    </row>
    <row r="27" spans="1:4" x14ac:dyDescent="0.25">
      <c r="C27" t="s">
        <v>89</v>
      </c>
    </row>
    <row r="28" spans="1:4" x14ac:dyDescent="0.25">
      <c r="A28" t="s">
        <v>64</v>
      </c>
    </row>
    <row r="29" spans="1:4" x14ac:dyDescent="0.25">
      <c r="A29" t="s">
        <v>90</v>
      </c>
    </row>
    <row r="30" spans="1:4" x14ac:dyDescent="0.25">
      <c r="B30" t="s">
        <v>18</v>
      </c>
    </row>
    <row r="32" spans="1:4" x14ac:dyDescent="0.25">
      <c r="A32" t="s">
        <v>91</v>
      </c>
    </row>
    <row r="33" spans="1:3" x14ac:dyDescent="0.25">
      <c r="B33" t="s">
        <v>92</v>
      </c>
    </row>
    <row r="34" spans="1:3" x14ac:dyDescent="0.25">
      <c r="B34" t="s">
        <v>19</v>
      </c>
    </row>
    <row r="35" spans="1:3" x14ac:dyDescent="0.25">
      <c r="B35" t="s">
        <v>93</v>
      </c>
    </row>
    <row r="37" spans="1:3" x14ac:dyDescent="0.25">
      <c r="A37" t="s">
        <v>65</v>
      </c>
    </row>
    <row r="38" spans="1:3" x14ac:dyDescent="0.25">
      <c r="B38" t="s">
        <v>43</v>
      </c>
    </row>
    <row r="39" spans="1:3" x14ac:dyDescent="0.25">
      <c r="B39" t="s">
        <v>44</v>
      </c>
    </row>
    <row r="41" spans="1:3" x14ac:dyDescent="0.25">
      <c r="A41" t="s">
        <v>66</v>
      </c>
    </row>
    <row r="42" spans="1:3" x14ac:dyDescent="0.25">
      <c r="A42" t="s">
        <v>52</v>
      </c>
    </row>
    <row r="43" spans="1:3" x14ac:dyDescent="0.25">
      <c r="C43" t="s">
        <v>51</v>
      </c>
    </row>
    <row r="45" spans="1:3" x14ac:dyDescent="0.25">
      <c r="A45" t="s">
        <v>20</v>
      </c>
    </row>
    <row r="46" spans="1:3" x14ac:dyDescent="0.25">
      <c r="A46" t="s">
        <v>94</v>
      </c>
    </row>
    <row r="48" spans="1:3" x14ac:dyDescent="0.25">
      <c r="A48" t="s">
        <v>95</v>
      </c>
    </row>
    <row r="49" spans="1:3" x14ac:dyDescent="0.25">
      <c r="B49" t="s">
        <v>96</v>
      </c>
    </row>
    <row r="51" spans="1:3" s="2" customFormat="1" x14ac:dyDescent="0.25">
      <c r="A51" s="2" t="s">
        <v>21</v>
      </c>
    </row>
    <row r="52" spans="1:3" x14ac:dyDescent="0.25">
      <c r="B52" t="s">
        <v>49</v>
      </c>
    </row>
    <row r="54" spans="1:3" x14ac:dyDescent="0.25">
      <c r="A54" s="2" t="s">
        <v>125</v>
      </c>
    </row>
    <row r="55" spans="1:3" x14ac:dyDescent="0.25">
      <c r="B55" t="s">
        <v>97</v>
      </c>
    </row>
    <row r="56" spans="1:3" x14ac:dyDescent="0.25">
      <c r="B56" t="s">
        <v>22</v>
      </c>
    </row>
    <row r="58" spans="1:3" x14ac:dyDescent="0.25">
      <c r="A58" s="2" t="s">
        <v>23</v>
      </c>
    </row>
    <row r="59" spans="1:3" x14ac:dyDescent="0.25">
      <c r="B59" t="s">
        <v>98</v>
      </c>
      <c r="C59" t="s">
        <v>126</v>
      </c>
    </row>
    <row r="60" spans="1:3" x14ac:dyDescent="0.25">
      <c r="C60" t="s">
        <v>127</v>
      </c>
    </row>
    <row r="61" spans="1:3" x14ac:dyDescent="0.25">
      <c r="C61" t="s">
        <v>128</v>
      </c>
    </row>
    <row r="62" spans="1:3" x14ac:dyDescent="0.25">
      <c r="C62" t="s">
        <v>147</v>
      </c>
    </row>
    <row r="63" spans="1:3" x14ac:dyDescent="0.25">
      <c r="C63" t="s">
        <v>146</v>
      </c>
    </row>
    <row r="64" spans="1:3" x14ac:dyDescent="0.25">
      <c r="B64" s="2" t="s">
        <v>24</v>
      </c>
      <c r="C64" t="s">
        <v>106</v>
      </c>
    </row>
    <row r="65" spans="1:8" x14ac:dyDescent="0.25">
      <c r="C65" s="40" t="s">
        <v>107</v>
      </c>
    </row>
    <row r="66" spans="1:8" x14ac:dyDescent="0.25">
      <c r="C66" t="s">
        <v>25</v>
      </c>
    </row>
    <row r="67" spans="1:8" x14ac:dyDescent="0.25">
      <c r="C67" t="s">
        <v>26</v>
      </c>
      <c r="D67" t="s">
        <v>27</v>
      </c>
    </row>
    <row r="68" spans="1:8" x14ac:dyDescent="0.25">
      <c r="D68" t="s">
        <v>108</v>
      </c>
    </row>
    <row r="69" spans="1:8" x14ac:dyDescent="0.25">
      <c r="D69" t="s">
        <v>109</v>
      </c>
    </row>
    <row r="70" spans="1:8" x14ac:dyDescent="0.25">
      <c r="D70" t="s">
        <v>28</v>
      </c>
    </row>
    <row r="71" spans="1:8" x14ac:dyDescent="0.25">
      <c r="C71" t="s">
        <v>99</v>
      </c>
    </row>
    <row r="72" spans="1:8" x14ac:dyDescent="0.25">
      <c r="D72" t="s">
        <v>143</v>
      </c>
      <c r="E72" s="39" t="s">
        <v>148</v>
      </c>
    </row>
    <row r="73" spans="1:8" x14ac:dyDescent="0.25">
      <c r="D73" t="s">
        <v>29</v>
      </c>
      <c r="E73" s="39" t="s">
        <v>149</v>
      </c>
    </row>
    <row r="74" spans="1:8" x14ac:dyDescent="0.25">
      <c r="D74" t="s">
        <v>30</v>
      </c>
      <c r="E74" s="39" t="s">
        <v>150</v>
      </c>
    </row>
    <row r="75" spans="1:8" x14ac:dyDescent="0.25">
      <c r="D75" t="s">
        <v>31</v>
      </c>
      <c r="E75" s="39" t="s">
        <v>151</v>
      </c>
    </row>
    <row r="77" spans="1:8" x14ac:dyDescent="0.25">
      <c r="A77" s="2" t="s">
        <v>32</v>
      </c>
      <c r="B77" s="2"/>
      <c r="C77" s="2"/>
      <c r="D77" s="2"/>
      <c r="E77" s="2"/>
      <c r="F77" s="2"/>
      <c r="G77" s="2"/>
      <c r="H77" s="2"/>
    </row>
    <row r="78" spans="1:8" x14ac:dyDescent="0.25">
      <c r="A78" s="2" t="s">
        <v>33</v>
      </c>
      <c r="B78" s="2" t="s">
        <v>34</v>
      </c>
    </row>
    <row r="79" spans="1:8" x14ac:dyDescent="0.25">
      <c r="B79" t="s">
        <v>35</v>
      </c>
    </row>
    <row r="80" spans="1:8" x14ac:dyDescent="0.25">
      <c r="B80" t="s">
        <v>36</v>
      </c>
    </row>
    <row r="81" spans="1:4" x14ac:dyDescent="0.25">
      <c r="D81" t="s">
        <v>37</v>
      </c>
    </row>
    <row r="82" spans="1:4" x14ac:dyDescent="0.25">
      <c r="D82" t="s">
        <v>38</v>
      </c>
    </row>
    <row r="83" spans="1:4" x14ac:dyDescent="0.25">
      <c r="D83" t="s">
        <v>39</v>
      </c>
    </row>
    <row r="84" spans="1:4" x14ac:dyDescent="0.25">
      <c r="B84" t="s">
        <v>40</v>
      </c>
    </row>
    <row r="86" spans="1:4" s="2" customFormat="1" x14ac:dyDescent="0.25">
      <c r="A86" s="2" t="s">
        <v>41</v>
      </c>
      <c r="B86" s="2" t="s">
        <v>42</v>
      </c>
    </row>
    <row r="88" spans="1:4" x14ac:dyDescent="0.25">
      <c r="A88" s="2" t="s">
        <v>45</v>
      </c>
      <c r="B88" t="s">
        <v>50</v>
      </c>
    </row>
    <row r="91" spans="1:4" x14ac:dyDescent="0.25">
      <c r="B91" s="2" t="s">
        <v>46</v>
      </c>
    </row>
    <row r="92" spans="1:4" x14ac:dyDescent="0.25">
      <c r="B92" t="s">
        <v>47</v>
      </c>
    </row>
    <row r="93" spans="1:4" x14ac:dyDescent="0.25">
      <c r="B93" t="s">
        <v>48</v>
      </c>
    </row>
    <row r="97" spans="1:3" x14ac:dyDescent="0.25">
      <c r="B97" t="s">
        <v>100</v>
      </c>
    </row>
    <row r="98" spans="1:3" x14ac:dyDescent="0.25">
      <c r="B98" t="s">
        <v>101</v>
      </c>
    </row>
    <row r="100" spans="1:3" x14ac:dyDescent="0.25">
      <c r="B100" s="2" t="s">
        <v>102</v>
      </c>
    </row>
    <row r="101" spans="1:3" x14ac:dyDescent="0.25">
      <c r="B101" s="2" t="s">
        <v>67</v>
      </c>
    </row>
    <row r="102" spans="1:3" x14ac:dyDescent="0.25">
      <c r="B102" s="2" t="s">
        <v>103</v>
      </c>
    </row>
    <row r="103" spans="1:3" x14ac:dyDescent="0.25">
      <c r="B103" s="2" t="s">
        <v>68</v>
      </c>
    </row>
    <row r="104" spans="1:3" x14ac:dyDescent="0.25">
      <c r="B104" s="57" t="s">
        <v>104</v>
      </c>
    </row>
    <row r="105" spans="1:3" x14ac:dyDescent="0.25">
      <c r="C105" t="s">
        <v>69</v>
      </c>
    </row>
    <row r="106" spans="1:3" x14ac:dyDescent="0.25">
      <c r="C106" t="s">
        <v>138</v>
      </c>
    </row>
    <row r="107" spans="1:3" x14ac:dyDescent="0.25">
      <c r="C107" t="s">
        <v>129</v>
      </c>
    </row>
    <row r="108" spans="1:3" x14ac:dyDescent="0.25">
      <c r="C108" t="s">
        <v>70</v>
      </c>
    </row>
    <row r="109" spans="1:3" x14ac:dyDescent="0.25">
      <c r="B109" t="s">
        <v>75</v>
      </c>
    </row>
    <row r="110" spans="1:3" x14ac:dyDescent="0.25">
      <c r="A110" s="58">
        <v>1</v>
      </c>
      <c r="B110" s="57" t="s">
        <v>71</v>
      </c>
    </row>
    <row r="111" spans="1:3" x14ac:dyDescent="0.25">
      <c r="A111" s="36"/>
      <c r="C111" t="s">
        <v>72</v>
      </c>
    </row>
    <row r="112" spans="1:3" x14ac:dyDescent="0.25">
      <c r="A112" s="36"/>
      <c r="C112" t="s">
        <v>73</v>
      </c>
    </row>
    <row r="113" spans="1:6" x14ac:dyDescent="0.25">
      <c r="A113" s="36"/>
    </row>
    <row r="114" spans="1:6" x14ac:dyDescent="0.25">
      <c r="A114" s="58">
        <v>2</v>
      </c>
      <c r="B114" s="57" t="s">
        <v>74</v>
      </c>
    </row>
    <row r="115" spans="1:6" x14ac:dyDescent="0.25">
      <c r="A115" s="36"/>
      <c r="C115" t="s">
        <v>76</v>
      </c>
    </row>
    <row r="116" spans="1:6" x14ac:dyDescent="0.25">
      <c r="A116" s="36"/>
      <c r="C116" t="s">
        <v>77</v>
      </c>
    </row>
    <row r="117" spans="1:6" x14ac:dyDescent="0.25">
      <c r="A117" s="36"/>
      <c r="C117" t="s">
        <v>78</v>
      </c>
    </row>
    <row r="118" spans="1:6" x14ac:dyDescent="0.25">
      <c r="A118" s="36"/>
    </row>
    <row r="119" spans="1:6" x14ac:dyDescent="0.25">
      <c r="A119" s="58">
        <v>3</v>
      </c>
      <c r="B119" s="57" t="s">
        <v>110</v>
      </c>
    </row>
    <row r="120" spans="1:6" x14ac:dyDescent="0.25">
      <c r="C120" t="s">
        <v>105</v>
      </c>
    </row>
    <row r="122" spans="1:6" x14ac:dyDescent="0.25">
      <c r="B122" s="32" t="s">
        <v>79</v>
      </c>
      <c r="C122" s="33"/>
    </row>
    <row r="123" spans="1:6" x14ac:dyDescent="0.25">
      <c r="B123" s="51" t="s">
        <v>136</v>
      </c>
      <c r="C123" s="40" t="s">
        <v>80</v>
      </c>
      <c r="D123" s="40"/>
      <c r="E123" s="40"/>
      <c r="F123" s="40"/>
    </row>
    <row r="124" spans="1:6" x14ac:dyDescent="0.25">
      <c r="B124" s="40"/>
      <c r="C124" s="40" t="s">
        <v>152</v>
      </c>
      <c r="D124" s="40"/>
      <c r="E124" s="40"/>
      <c r="F124" s="40"/>
    </row>
    <row r="125" spans="1:6" x14ac:dyDescent="0.25">
      <c r="B125" s="40"/>
      <c r="C125" s="40" t="s">
        <v>140</v>
      </c>
      <c r="D125" s="40"/>
      <c r="E125" s="40"/>
      <c r="F125" s="40"/>
    </row>
    <row r="126" spans="1:6" x14ac:dyDescent="0.25">
      <c r="B126" s="40"/>
      <c r="C126" s="40"/>
      <c r="D126" s="40"/>
      <c r="E126" s="40"/>
      <c r="F126" s="40"/>
    </row>
    <row r="127" spans="1:6" x14ac:dyDescent="0.25">
      <c r="B127" s="51" t="s">
        <v>139</v>
      </c>
      <c r="C127" s="40" t="s">
        <v>134</v>
      </c>
      <c r="D127" s="40"/>
      <c r="E127" s="40"/>
      <c r="F127" s="40"/>
    </row>
    <row r="128" spans="1:6" x14ac:dyDescent="0.25">
      <c r="B128" s="40"/>
      <c r="C128" s="40" t="s">
        <v>135</v>
      </c>
      <c r="D128" s="40"/>
      <c r="E128" s="40"/>
      <c r="F128" s="40"/>
    </row>
    <row r="129" spans="2:6" x14ac:dyDescent="0.25">
      <c r="B129" s="40"/>
      <c r="C129" s="40" t="s">
        <v>133</v>
      </c>
      <c r="D129" s="40"/>
      <c r="E129" s="40"/>
      <c r="F129" s="40"/>
    </row>
    <row r="130" spans="2:6" x14ac:dyDescent="0.25">
      <c r="B130" s="40"/>
      <c r="C130" s="40"/>
      <c r="D130" s="40"/>
      <c r="E130" s="40"/>
      <c r="F130" s="40"/>
    </row>
    <row r="131" spans="2:6" x14ac:dyDescent="0.25">
      <c r="B131" s="51" t="s">
        <v>137</v>
      </c>
      <c r="C131" s="40" t="s">
        <v>130</v>
      </c>
      <c r="D131" s="40"/>
      <c r="E131" s="40"/>
      <c r="F131" s="40"/>
    </row>
    <row r="133" spans="2:6" x14ac:dyDescent="0.25">
      <c r="B133" s="2" t="s">
        <v>81</v>
      </c>
    </row>
    <row r="134" spans="2:6" x14ac:dyDescent="0.25">
      <c r="C134" t="s">
        <v>131</v>
      </c>
    </row>
    <row r="135" spans="2:6" x14ac:dyDescent="0.25">
      <c r="C135" t="s">
        <v>132</v>
      </c>
    </row>
    <row r="136" spans="2:6" x14ac:dyDescent="0.25">
      <c r="C136" t="s">
        <v>82</v>
      </c>
    </row>
  </sheetData>
  <mergeCells count="1">
    <mergeCell ref="B22:B24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Divisions</vt:lpstr>
      <vt:lpstr>Print working sheet</vt:lpstr>
      <vt:lpstr>Recorder OPs</vt:lpstr>
      <vt:lpstr>Divisions!Print_Area</vt:lpstr>
      <vt:lpstr>'Print working sheet'!Print_Area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WBCSailing</dc:creator>
  <cp:lastModifiedBy>64210</cp:lastModifiedBy>
  <cp:lastPrinted>2022-05-15T21:19:36Z</cp:lastPrinted>
  <dcterms:created xsi:type="dcterms:W3CDTF">2012-09-14T09:50:04Z</dcterms:created>
  <dcterms:modified xsi:type="dcterms:W3CDTF">2022-05-23T23:37:56Z</dcterms:modified>
</cp:coreProperties>
</file>